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worksheetdrawing1.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workbookPr/>
  <sheets>
    <sheet state="visible" name="LISTA DE PRECIOS" sheetId="1" r:id="rId3"/>
  </sheets>
  <definedNames/>
  <calcPr/>
</workbook>
</file>

<file path=xl/sharedStrings.xml><?xml version="1.0" encoding="utf-8"?>
<sst xmlns="http://schemas.openxmlformats.org/spreadsheetml/2006/main" count="102" uniqueCount="44">
  <si>
    <t>TIPO DE CAMBIO DE S/ A $</t>
  </si>
  <si>
    <t xml:space="preserve">PORCENTAJE </t>
  </si>
  <si>
    <t>WWW.MACROCORPORACION.COM
INTEGRASAT SOLUCIONES CENTER SRL</t>
  </si>
  <si>
    <t>MACROCORPORACION
INTEGRASAT SOLUCIONES CENTER SRL</t>
  </si>
  <si>
    <t>OFERTA1 : SERVIDOR TORRE HP</t>
  </si>
  <si>
    <t>OFERTA2 : SERVIDOR NAS QNAP					</t>
  </si>
  <si>
    <t>OFERTA1 : MODELO ZK K14
X 10 UNIDADES</t>
  </si>
  <si>
    <t>HP ProLiant ML110 Gen9 - Servidor - torre
Hewlett-Packard
4.5
1 vía
1 x Xeon E5-2603V3 / 1.6 GHz
RAM 8 GB
SATA
de intercambio no en caliente 3.5"
HDD
G200eH
GigE
Monitor : ninguno</t>
  </si>
  <si>
    <t>QNAP TS-431U - Servidor NAS - montaje en bastidor
QNAP
SATA 6Gb/s
RAID 0, 1, 5, 6, 10, JBOD, 5 Hot Spare
Gigabit Ethernet
iSCSI
1U</t>
  </si>
  <si>
    <t>SERVIDOR HP</t>
  </si>
  <si>
    <t>SERVIDOR NAS QNAP</t>
  </si>
  <si>
    <t>TOTAL EN SOLES</t>
  </si>
  <si>
    <t>TOTAL EN DOLARES</t>
  </si>
  <si>
    <t>CANTIDAD</t>
  </si>
  <si>
    <t>CARACTERISTICAS</t>
  </si>
  <si>
    <t>PRECIO</t>
  </si>
  <si>
    <t>SUB TOTAL</t>
  </si>
  <si>
    <t>General
Cantidad empaquetada	1
Compatibilidad	PC
Fabricante	Hewlett-Packard
Gama de productos	HP ProLiant
Marca	HP
Modelo	ML110 Gen9
Almacenamiento extraíble
Tipo	Ninguno/a
Almacenamiento óptico
Tipo	Ninguno/a
Tipo de unidad	Sin unidad óptica
Carcasa
Bahías de almacenamiento de servidor	De intercambio no en caliente
Cantidad de compartimentos frontales	1
Cantidad de compartimentos internos	4
Diseño del fabricante	Torre
Factor de forma	Torre
Interfaz de unidad conectable de servidor	SATA
Conexión de redes
Protocolo de interconexión de datos	Ethernet , Fast Ethernet , Gigabit Ethernet
Controlador de almacenamiento
Nivel RAID	RAID 0 , RAID 1 , RAID 5 , RAID 10
Dimensiones y peso
Altura	44 cm
Anchura	19.5 cm
Peso	12.5 kg
Profundidad	48.05 cm
Disco duro
Tipo	HDD
Disco duro (2º)
Tipo	Ninguno
Diverso
Altura (unidades de bastidor)	4.5
Color de producto	Negro
Memoria caché
Por tamaño de procesador	15 MB
Tamaño instalado	15 MB
Memoria de vídeo
Tamaño instalado	16 MB
Memoria RAM
Tamaño instalado	8 GB
Tamaño máximo soportado	256 GB
Tecnología	DDR4 SDRAM
OS prorporcionado
Tipo	N/A
Pantalla
Tipo	Ninguno.
Procesador
Cantidad instalada	1
Cantidad máxima soportada	1
Capacidad de actualización	Actualizable
Escalabilidad de servidor	1 vía
Fabricante	Intel
Número de núcleos	6 núcleos
Número de procesador	E5-2603V3
Tipo	Xeon
Velocidad reloj	1.6 GHz
Salida de vídeo
Procesador gráfico	Matrox G200eH
Series de procesador gráfico	Matrox G200
Servicio y mantenimiento
Garantía in situ	In situ
Tipo	3 años de garantía
Sistema
Capacidad del disco duro	2 TB
OS certificado	SuSE Linux Enterprise Server , Microsoft Windows Server , Canonical Ubuntu , Red Hat Enterprise Linux
Tipo	Servidor</t>
  </si>
  <si>
    <t>Tipo de dispositivo	Servidor NAS
Conectividad para Host	Gigabit Ethernet
Tipo incluido	Montaje en bastidor - 1U
Capacidad total de almacenamiento	0 GB
Dispositivos instalados / N° módulos	0 (instalados) / 4 (máx.)
Anchura	43.9 cm
Profundidad	49.9 cm
Altura	4.4 cm
Peso	7.63 kg
Dispositivos integrados	Panel led
Localización	Estados Unidos
Procesador / Memoria
Procesadores instalados	1 x Freescale Cortex-A9 1.2 GHz
Número de núcleos	Dual-Core
Cantidad máxima soportada	1
RAM instalada	1 GB - DDR3
Memoria flash instalada	512 MB</t>
  </si>
  <si>
    <t>Software trabajan con un programa para llevar el control de asistencia de los trabajadores 
Este es un software el cual nos permite de igual manera aplicar horarios de asistencia, calendarios de vacaciones, calendarios de días festivos, aplicar incidencias, llevar el control de retardos y horas extras, entre otras funciones, maneja una interfaz de importación y exportación. características Principales Maneja Retardos, Maneja faltas, Maneja
Tiempo extra, Maneja Salidas temprano,
Exporta a MS-Excel, Conectividad por RJ45/IP:, Cliente - Servidor: Catalogo de Empleados:
Catalogo de Departamentos: Catalogo de Incidencias:
Personalización de Reportes.</t>
  </si>
  <si>
    <t>ACCESORIOS E INSUMOS + MATERIALES
---------------
OPCIONAL</t>
  </si>
  <si>
    <t>ACCESORIOS E INSUMOS + MATERIALES
OPCIONAL</t>
  </si>
  <si>
    <t>ACCESORIOS E INSUMOS + MATERIALES -GRATIS
---------------
OPCIONAL</t>
  </si>
  <si>
    <t>DISCO DURO HP
----------------------------
HP Midline - Disco duro - 1 TB
Hewlett-Packard
hot-swap
3.5" LFF
SAS 6Gb/s
7200 rpm
con transporte HP SmartDrive
--------------------
General
Tipo de dispositivo        Disco duro - hot-swap
Capacidad        1 TB
Factor de forma        3.5" LFF
Interfaz        SAS 6Gb/s
Bytes por sector        512
Anchura        105.8 mm
Profundidad        170 mm
Altura        26.8 mm
Peso        1.36 kg
Incluye        Transporte HP SmartDrive</t>
  </si>
  <si>
    <t>NO NES NECESARIO DISCO DURO</t>
  </si>
  <si>
    <t>INSTALACION NO ES NECESARIO</t>
  </si>
  <si>
    <t>TOTAL TODO EN SOLES
EQUIPOS
</t>
  </si>
  <si>
    <t>TOTAL TODO EN SOLES
EQUIPO+CAPCIACITACION, NO NECESITA RED</t>
  </si>
  <si>
    <t>TOTAL TODO EN SOLES</t>
  </si>
  <si>
    <t>TOTAL TODO EN DOLARES</t>
  </si>
  <si>
    <t>CONDICION DE COMPRA</t>
  </si>
  <si>
    <t>-Los Precios están expresados en Moneda Soles
- Validez de la Propuesta: 30 días o hasta agotar stock</t>
  </si>
  <si>
    <t>GARANTIA DEL PRODUCTO</t>
  </si>
  <si>
    <t>-GARANTIA DE 18 AÑOS</t>
  </si>
  <si>
    <t>PLAZO DE ENTREGA</t>
  </si>
  <si>
    <t>- Entrega Inmediata o dentro de 24 a 48 horas</t>
  </si>
  <si>
    <t>FORMAS DE  PAGO</t>
  </si>
  <si>
    <t>-EN CASO DE ENTIDADES PUBLICAS EL PAGO ES DESPUES DE LA ADQUISICION  EN LOS ALMACENES DE LA INSTITUCION 
-EN CASO DE EMPRESA PRIVADA
Opcion1: (Envio courier gratis): previo depósito de la totalidad a las cuentas del banco  (envio gratis) a la cuenta corriente bcp soles: Integrasat Soluciones Center SRL : 215-2050250-0-12
Opcion2: (Entrega en nuestras oficinas):
Solicitar la direccion mas cercana a su residencia al rpm #999033365 rpc: 959354677, estamos ubicados en lima (Distritos de surco, javier prado y wilson) , arequipa, trujillo, otros departamentos
Opcion3: Para Entidades del Estado : Pago despues de la Entrega</t>
  </si>
  <si>
    <t>
DIRECCIONES</t>
  </si>
  <si>
    <t>LIMA
Dirección1: Av. Garcilazo de la Vega 1348 Ciber Plaza - Cercado de Lima
Dirección2:  Los Negocios 449 Surquillo - Lima 
Dirección3: Calle Raúl Rebagliati 171 - Urb. Santa Catalina La Victoria Lima 13 - Peru..
AREQUIPA
Calle Rivero 107 og 302g</t>
  </si>
  <si>
    <t>CUENTAS DEL BANCO</t>
  </si>
  <si>
    <t xml:space="preserve">"Cuenta Corriente BCP Soles: Integrasat Soluciones Center SRL : 215-2050250-0-12
Código interbancario: 00221500205025001225
Cuenta Corriente BCP Dolares: Integrasat Soluciones Center SRL : 215-2131402-1-39
Código interbancario:00221500213140213921"                        </t>
  </si>
  <si>
    <t>TELEFONOS</t>
  </si>
  <si>
    <t>TELF. LIMA: 01-7390711  TELF. PROVINCIAS : 054-790792
RPM #988940015 RPC: 952700783 
RAZON SOCIAL
 Razón Social: RANDAL SOLUCIONES SAC 
 RUC: 20456235566
</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</si>
</sst>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S/.]#,##0.00"/>
    <numFmt numFmtId="165" formatCode="[$$.]#,##0.00"/>
    <numFmt numFmtId="166" formatCode="[$$]#,##0.00"/>
  </numFmts>
  <fonts count="31">
    <font>
      <sz val="10.0"/>
      <color rgb="FF000000"/>
      <name val="Arial"/>
    </font>
    <font>
      <i/>
      <name val="Trebuchet MS"/>
    </font>
    <font>
      <i/>
      <sz val="10.0"/>
      <color rgb="FF000000"/>
      <name val="Trebuchet MS"/>
    </font>
    <font>
      <i/>
      <sz val="8.0"/>
      <color rgb="FF000000"/>
      <name val="Trebuchet MS"/>
    </font>
    <font>
      <i/>
      <sz val="7.0"/>
      <color rgb="FF000000"/>
      <name val="Trebuchet MS"/>
    </font>
    <font>
      <b/>
      <i/>
      <sz val="22.0"/>
      <color rgb="FF1C4587"/>
    </font>
    <font>
      <sz val="10.0"/>
    </font>
    <font>
      <b/>
      <i/>
      <sz val="20.0"/>
      <color rgb="FF4A86E8"/>
      <name val="Trebuchet MS"/>
    </font>
    <font>
      <i/>
      <sz val="14.0"/>
      <color rgb="FF000000"/>
      <name val="Trebuchet MS"/>
    </font>
    <font>
      <i/>
      <sz val="8.0"/>
      <color rgb="FF4A86E8"/>
      <name val="Trebuchet MS"/>
    </font>
    <font>
      <b/>
      <i/>
      <sz val="14.0"/>
      <color rgb="FF000000"/>
      <name val="Trebuchet MS"/>
    </font>
    <font/>
    <font>
      <i/>
      <sz val="36.0"/>
      <color rgb="FF000000"/>
      <name val="Trebuchet MS"/>
    </font>
    <font>
      <b/>
      <i/>
      <sz val="17.0"/>
    </font>
    <font>
      <b/>
      <i/>
      <sz val="18.0"/>
    </font>
    <font>
      <i/>
      <sz val="12.0"/>
    </font>
    <font>
      <sz val="12.0"/>
    </font>
    <font>
      <i/>
      <sz val="12.0"/>
      <color rgb="FF000000"/>
      <name val="Trebuchet MS"/>
    </font>
    <font>
      <i/>
      <sz val="8.0"/>
      <name val="Trebuchet MS"/>
    </font>
    <font>
      <i/>
      <sz val="7.0"/>
      <name val="Trebuchet MS"/>
    </font>
    <font>
      <i/>
      <sz val="10.0"/>
      <name val="Trebuchet MS"/>
    </font>
    <font>
      <i/>
      <sz val="9.0"/>
      <name val="Trebuchet MS"/>
    </font>
    <font>
      <b/>
      <i/>
      <sz val="14.0"/>
    </font>
    <font>
      <b/>
      <i/>
    </font>
    <font>
      <b/>
      <i/>
      <sz val="8.0"/>
      <color rgb="FF000000"/>
      <name val="Trebuchet MS"/>
    </font>
    <font>
      <b/>
      <i/>
      <sz val="12.0"/>
      <color rgb="FF000000"/>
      <name val="Trebuchet MS"/>
    </font>
    <font>
      <b/>
      <sz val="12.0"/>
    </font>
    <font>
      <b/>
      <i/>
      <sz val="10.0"/>
    </font>
    <font>
      <b/>
      <i/>
      <sz val="10.0"/>
      <color rgb="FF000000"/>
      <name val="Trebuchet MS"/>
    </font>
    <font>
      <b/>
      <i/>
      <sz val="9.0"/>
    </font>
    <font>
      <i/>
      <sz val="9.0"/>
    </font>
  </fonts>
  <fills count="6">
    <fill>
      <patternFill patternType="none"/>
    </fill>
    <fill>
      <patternFill patternType="lightGray"/>
    </fill>
    <fill>
      <patternFill patternType="solid">
        <fgColor rgb="FFFFFFFF"/>
        <bgColor rgb="FFFFFFFF"/>
      </patternFill>
    </fill>
    <fill>
      <patternFill patternType="solid">
        <fgColor rgb="FF00FF00"/>
        <bgColor rgb="FF00FF00"/>
      </patternFill>
    </fill>
    <fill>
      <patternFill patternType="solid">
        <fgColor rgb="FFCFE2F3"/>
        <bgColor rgb="FFCFE2F3"/>
      </patternFill>
    </fill>
    <fill>
      <patternFill patternType="solid">
        <fgColor rgb="FFFFFF00"/>
        <bgColor rgb="FFFFFF00"/>
      </patternFill>
    </fill>
  </fills>
  <borders count="1">
    <border>
      <left/>
      <right/>
      <top/>
      <bottom/>
    </border>
  </borders>
  <cellStyleXfs count="1">
    <xf borderId="0" fillId="0" fontId="0" numFmtId="0" applyAlignment="1" applyFont="1"/>
  </cellStyleXfs>
  <cellXfs count="72">
    <xf borderId="0" fillId="0" fontId="0" numFmtId="0" xfId="0" applyAlignment="1" applyFont="1">
      <alignment/>
    </xf>
    <xf borderId="0" fillId="0" fontId="1" numFmtId="0" xfId="0" applyAlignment="1" applyFont="1">
      <alignment horizontal="left" vertical="top" wrapText="1"/>
    </xf>
    <xf borderId="0" fillId="2" fontId="2" numFmtId="0" xfId="0" applyAlignment="1" applyFill="1" applyFont="1">
      <alignment horizontal="left" vertical="top" wrapText="1"/>
    </xf>
    <xf borderId="0" fillId="2" fontId="3" numFmtId="0" xfId="0" applyAlignment="1" applyFont="1">
      <alignment horizontal="left" vertical="top" wrapText="1"/>
    </xf>
    <xf borderId="0" fillId="2" fontId="4" numFmtId="0" xfId="0" applyAlignment="1" applyFont="1">
      <alignment horizontal="left" vertical="top" wrapText="1"/>
    </xf>
    <xf borderId="0" fillId="2" fontId="3" numFmtId="0" xfId="0" applyAlignment="1" applyFont="1">
      <alignment horizontal="left" vertical="top" wrapText="1"/>
    </xf>
    <xf borderId="0" fillId="2" fontId="2" numFmtId="10" xfId="0" applyAlignment="1" applyFont="1" applyNumberFormat="1">
      <alignment horizontal="left" vertical="top" wrapText="1"/>
    </xf>
    <xf borderId="0" fillId="2" fontId="3" numFmtId="10" xfId="0" applyAlignment="1" applyFont="1" applyNumberFormat="1">
      <alignment horizontal="left" vertical="top" wrapText="1"/>
    </xf>
    <xf borderId="0" fillId="0" fontId="5" numFmtId="0" xfId="0" applyAlignment="1" applyFont="1">
      <alignment horizontal="center" vertical="top" wrapText="1"/>
    </xf>
    <xf borderId="0" fillId="2" fontId="6" numFmtId="0" xfId="0" applyAlignment="1" applyFont="1">
      <alignment/>
    </xf>
    <xf borderId="0" fillId="0" fontId="5" numFmtId="0" xfId="0" applyAlignment="1" applyFont="1">
      <alignment horizontal="center" vertical="top" wrapText="1"/>
    </xf>
    <xf borderId="0" fillId="0" fontId="7" numFmtId="0" xfId="0" applyAlignment="1" applyFont="1">
      <alignment horizontal="center" vertical="top" wrapText="1"/>
    </xf>
    <xf borderId="0" fillId="2" fontId="8" numFmtId="0" xfId="0" applyAlignment="1" applyFont="1">
      <alignment horizontal="left" vertical="top" wrapText="1"/>
    </xf>
    <xf borderId="0" fillId="2" fontId="9" numFmtId="0" xfId="0" applyAlignment="1" applyFont="1">
      <alignment horizontal="left" vertical="top" wrapText="1"/>
    </xf>
    <xf borderId="0" fillId="0" fontId="10" numFmtId="0" xfId="0" applyAlignment="1" applyFont="1">
      <alignment horizontal="center" vertical="top" wrapText="1"/>
    </xf>
    <xf borderId="0" fillId="2" fontId="3" numFmtId="0" xfId="0" applyAlignment="1" applyFont="1">
      <alignment horizontal="center" vertical="top" wrapText="1"/>
    </xf>
    <xf borderId="0" fillId="0" fontId="11" numFmtId="0" xfId="0" applyFont="1"/>
    <xf borderId="0" fillId="0" fontId="12" numFmtId="0" xfId="0" applyAlignment="1" applyFont="1">
      <alignment horizontal="left" vertical="top" wrapText="1"/>
    </xf>
    <xf borderId="0" fillId="0" fontId="13" numFmtId="0" xfId="0" applyAlignment="1" applyFont="1">
      <alignment horizontal="left" vertical="top"/>
    </xf>
    <xf borderId="0" fillId="0" fontId="14" numFmtId="0" xfId="0" applyAlignment="1" applyFont="1">
      <alignment horizontal="left" vertical="top"/>
    </xf>
    <xf borderId="0" fillId="2" fontId="8" numFmtId="164" xfId="0" applyAlignment="1" applyFont="1" applyNumberFormat="1">
      <alignment horizontal="left" vertical="top" wrapText="1"/>
    </xf>
    <xf borderId="0" fillId="2" fontId="8" numFmtId="164" xfId="0" applyAlignment="1" applyFont="1" applyNumberFormat="1">
      <alignment horizontal="left" vertical="top" wrapText="1"/>
    </xf>
    <xf borderId="0" fillId="0" fontId="15" numFmtId="164" xfId="0" applyAlignment="1" applyFont="1" applyNumberFormat="1">
      <alignment horizontal="left" vertical="top"/>
    </xf>
    <xf borderId="0" fillId="3" fontId="15" numFmtId="164" xfId="0" applyAlignment="1" applyFill="1" applyFont="1" applyNumberFormat="1">
      <alignment horizontal="left" vertical="top"/>
    </xf>
    <xf borderId="0" fillId="2" fontId="16" numFmtId="164" xfId="0" applyAlignment="1" applyFont="1" applyNumberFormat="1">
      <alignment/>
    </xf>
    <xf borderId="0" fillId="2" fontId="17" numFmtId="164" xfId="0" applyAlignment="1" applyFont="1" applyNumberFormat="1">
      <alignment horizontal="left" vertical="top" wrapText="1"/>
    </xf>
    <xf borderId="0" fillId="2" fontId="17" numFmtId="164" xfId="0" applyAlignment="1" applyFont="1" applyNumberFormat="1">
      <alignment horizontal="left" vertical="top" wrapText="1"/>
    </xf>
    <xf borderId="0" fillId="3" fontId="15" numFmtId="165" xfId="0" applyAlignment="1" applyFont="1" applyNumberFormat="1">
      <alignment horizontal="left" vertical="top"/>
    </xf>
    <xf borderId="0" fillId="2" fontId="16" numFmtId="0" xfId="0" applyAlignment="1" applyFont="1">
      <alignment/>
    </xf>
    <xf borderId="0" fillId="2" fontId="17" numFmtId="0" xfId="0" applyAlignment="1" applyFont="1">
      <alignment horizontal="left" vertical="top" wrapText="1"/>
    </xf>
    <xf borderId="0" fillId="2" fontId="17" numFmtId="166" xfId="0" applyAlignment="1" applyFont="1" applyNumberFormat="1">
      <alignment horizontal="left" vertical="top" wrapText="1"/>
    </xf>
    <xf borderId="0" fillId="0" fontId="3" numFmtId="0" xfId="0" applyAlignment="1" applyFont="1">
      <alignment horizontal="left" vertical="top" wrapText="1"/>
    </xf>
    <xf borderId="0" fillId="0" fontId="2" numFmtId="0" xfId="0" applyAlignment="1" applyFont="1">
      <alignment horizontal="left" vertical="top" wrapText="1"/>
    </xf>
    <xf borderId="0" fillId="0" fontId="18" numFmtId="0" xfId="0" applyAlignment="1" applyFont="1">
      <alignment horizontal="left" vertical="top" wrapText="1"/>
    </xf>
    <xf borderId="0" fillId="2" fontId="4" numFmtId="0" xfId="0" applyAlignment="1" applyFont="1">
      <alignment horizontal="left" vertical="top" wrapText="1"/>
    </xf>
    <xf borderId="0" fillId="2" fontId="19" numFmtId="0" xfId="0" applyAlignment="1" applyFont="1">
      <alignment horizontal="left" vertical="top" wrapText="1"/>
    </xf>
    <xf borderId="0" fillId="2" fontId="18" numFmtId="0" xfId="0" applyAlignment="1" applyFont="1">
      <alignment horizontal="left" vertical="top" wrapText="1"/>
    </xf>
    <xf borderId="0" fillId="4" fontId="20" numFmtId="0" xfId="0" applyAlignment="1" applyFill="1" applyFont="1">
      <alignment horizontal="left" vertical="top" wrapText="1"/>
    </xf>
    <xf borderId="0" fillId="5" fontId="20" numFmtId="164" xfId="0" applyAlignment="1" applyFill="1" applyFont="1" applyNumberFormat="1">
      <alignment horizontal="left" vertical="top" wrapText="1"/>
    </xf>
    <xf borderId="0" fillId="4" fontId="18" numFmtId="164" xfId="0" applyAlignment="1" applyFont="1" applyNumberFormat="1">
      <alignment horizontal="left" vertical="top" wrapText="1"/>
    </xf>
    <xf borderId="0" fillId="2" fontId="20" numFmtId="0" xfId="0" applyAlignment="1" applyFont="1">
      <alignment horizontal="left" vertical="top" wrapText="1"/>
    </xf>
    <xf borderId="0" fillId="4" fontId="21" numFmtId="0" xfId="0" applyAlignment="1" applyFont="1">
      <alignment horizontal="left" vertical="top" wrapText="1"/>
    </xf>
    <xf borderId="0" fillId="4" fontId="20" numFmtId="164" xfId="0" applyAlignment="1" applyFont="1" applyNumberFormat="1">
      <alignment horizontal="left" vertical="top" wrapText="1"/>
    </xf>
    <xf borderId="0" fillId="0" fontId="8" numFmtId="0" xfId="0" applyAlignment="1" applyFont="1">
      <alignment horizontal="left" vertical="top" wrapText="1"/>
    </xf>
    <xf borderId="0" fillId="0" fontId="22" numFmtId="0" xfId="0" applyAlignment="1" applyFont="1">
      <alignment horizontal="left" vertical="top"/>
    </xf>
    <xf borderId="0" fillId="0" fontId="23" numFmtId="164" xfId="0" applyAlignment="1" applyFont="1" applyNumberFormat="1">
      <alignment horizontal="left" vertical="top"/>
    </xf>
    <xf borderId="0" fillId="3" fontId="23" numFmtId="164" xfId="0" applyAlignment="1" applyFont="1" applyNumberFormat="1">
      <alignment horizontal="left" vertical="top"/>
    </xf>
    <xf borderId="0" fillId="0" fontId="6" numFmtId="0" xfId="0" applyAlignment="1" applyFont="1">
      <alignment/>
    </xf>
    <xf borderId="0" fillId="2" fontId="24" numFmtId="0" xfId="0" applyAlignment="1" applyFont="1">
      <alignment horizontal="left" vertical="top" wrapText="1"/>
    </xf>
    <xf borderId="0" fillId="0" fontId="25" numFmtId="164" xfId="0" applyAlignment="1" applyFont="1" applyNumberFormat="1">
      <alignment horizontal="left" vertical="top" wrapText="1"/>
    </xf>
    <xf borderId="0" fillId="0" fontId="26" numFmtId="0" xfId="0" applyFont="1"/>
    <xf borderId="0" fillId="3" fontId="23" numFmtId="165" xfId="0" applyAlignment="1" applyFont="1" applyNumberFormat="1">
      <alignment horizontal="left" vertical="top"/>
    </xf>
    <xf borderId="0" fillId="0" fontId="3" numFmtId="0" xfId="0" applyAlignment="1" applyFont="1">
      <alignment horizontal="left" vertical="top" wrapText="1"/>
    </xf>
    <xf borderId="0" fillId="0" fontId="27" numFmtId="164" xfId="0" applyAlignment="1" applyFont="1" applyNumberFormat="1">
      <alignment horizontal="left" vertical="top"/>
    </xf>
    <xf borderId="0" fillId="3" fontId="23" numFmtId="164" xfId="0" applyAlignment="1" applyFont="1" applyNumberFormat="1">
      <alignment horizontal="left" vertical="top"/>
    </xf>
    <xf borderId="0" fillId="2" fontId="6" numFmtId="0" xfId="0" applyAlignment="1" applyFont="1">
      <alignment/>
    </xf>
    <xf borderId="0" fillId="2" fontId="28" numFmtId="0" xfId="0" applyAlignment="1" applyFont="1">
      <alignment horizontal="left" vertical="top" wrapText="1"/>
    </xf>
    <xf borderId="0" fillId="2" fontId="28" numFmtId="0" xfId="0" applyAlignment="1" applyFont="1">
      <alignment horizontal="left" vertical="top" wrapText="1"/>
    </xf>
    <xf borderId="0" fillId="4" fontId="17" numFmtId="0" xfId="0" applyAlignment="1" applyFont="1">
      <alignment horizontal="left" vertical="top" wrapText="1"/>
    </xf>
    <xf borderId="0" fillId="3" fontId="25" numFmtId="0" xfId="0" applyAlignment="1" applyFont="1">
      <alignment horizontal="left" vertical="top" wrapText="1"/>
    </xf>
    <xf borderId="0" fillId="3" fontId="25" numFmtId="164" xfId="0" applyAlignment="1" applyFont="1" applyNumberFormat="1">
      <alignment horizontal="left" vertical="top" wrapText="1"/>
    </xf>
    <xf borderId="0" fillId="3" fontId="17" numFmtId="0" xfId="0" applyAlignment="1" applyFont="1">
      <alignment horizontal="left" vertical="top" wrapText="1"/>
    </xf>
    <xf borderId="0" fillId="3" fontId="25" numFmtId="165" xfId="0" applyAlignment="1" applyFont="1" applyNumberFormat="1">
      <alignment horizontal="left" vertical="top" wrapText="1"/>
    </xf>
    <xf borderId="0" fillId="3" fontId="25" numFmtId="165" xfId="0" applyAlignment="1" applyFont="1" applyNumberFormat="1">
      <alignment horizontal="left" vertical="top" wrapText="1"/>
    </xf>
    <xf borderId="0" fillId="3" fontId="17" numFmtId="165" xfId="0" applyAlignment="1" applyFont="1" applyNumberFormat="1">
      <alignment horizontal="left" vertical="top" wrapText="1"/>
    </xf>
    <xf borderId="0" fillId="0" fontId="17" numFmtId="0" xfId="0" applyAlignment="1" applyFont="1">
      <alignment horizontal="left" vertical="top" wrapText="1"/>
    </xf>
    <xf borderId="0" fillId="0" fontId="17" numFmtId="0" xfId="0" applyAlignment="1" applyFont="1">
      <alignment horizontal="left" vertical="top" wrapText="1"/>
    </xf>
    <xf borderId="0" fillId="2" fontId="17" numFmtId="0" xfId="0" applyAlignment="1" applyFont="1">
      <alignment horizontal="left" vertical="top" wrapText="1"/>
    </xf>
    <xf borderId="0" fillId="2" fontId="29" numFmtId="165" xfId="0" applyAlignment="1" applyFont="1" applyNumberFormat="1">
      <alignment horizontal="left" vertical="top" wrapText="1"/>
    </xf>
    <xf borderId="0" fillId="2" fontId="6" numFmtId="165" xfId="0" applyAlignment="1" applyFont="1" applyNumberFormat="1">
      <alignment/>
    </xf>
    <xf borderId="0" fillId="2" fontId="30" numFmtId="165" xfId="0" applyAlignment="1" applyFont="1" applyNumberFormat="1">
      <alignment horizontal="left" vertical="top" wrapText="1"/>
    </xf>
    <xf borderId="0" fillId="2" fontId="6" numFmtId="164" xfId="0" applyAlignment="1" applyFont="1" applyNumberFormat="1">
      <alignment/>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s>
</file>

<file path=xl/drawings/_rels/worksheetdrawing1.xml.rels><?xml version="1.0" encoding="UTF-8" standalone="yes"?><Relationships xmlns="http://schemas.openxmlformats.org/package/2006/relationships"><Relationship Id="rId1" Type="http://schemas.openxmlformats.org/officeDocument/2006/relationships/image" Target="../media/image00.jpg"/><Relationship Id="rId2" Type="http://schemas.openxmlformats.org/officeDocument/2006/relationships/image" Target="../media/image01.jpg"/></Relationships>
</file>

<file path=xl/drawings/worksheet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xdr:twoCellAnchor>
    <xdr:from>
      <xdr:col>8</xdr:col>
      <xdr:colOff>152400</xdr:colOff>
      <xdr:row>4</xdr:row>
      <xdr:rowOff>152400</xdr:rowOff>
    </xdr:from>
    <xdr:to>
      <xdr:col>9</xdr:col>
      <xdr:colOff>1419225</xdr:colOff>
      <xdr:row>4</xdr:row>
      <xdr:rowOff>1581150</xdr:rowOff>
    </xdr:to>
    <xdr:pic>
      <xdr:nvPicPr>
        <xdr:cNvPr id="0" name="image00.jpg" title="Imagen"/>
        <xdr:cNvPicPr preferRelativeResize="0"/>
      </xdr:nvPicPr>
      <xdr:blipFill>
        <a:blip cstate="print" r:embed="rId1"/>
        <a:stretch>
          <a:fillRect/>
        </a:stretch>
      </xdr:blipFill>
      <xdr:spPr>
        <a:xfrm>
          <a:ext cx="1905000" cy="1428750"/>
        </a:xfrm>
        <a:prstGeom prst="rect">
          <a:avLst/>
        </a:prstGeom>
        <a:noFill/>
      </xdr:spPr>
    </xdr:pic>
    <xdr:clientData fLocksWithSheet="0"/>
  </xdr:twoCellAnchor>
  <xdr:twoCellAnchor>
    <xdr:from>
      <xdr:col>1</xdr:col>
      <xdr:colOff>152400</xdr:colOff>
      <xdr:row>4</xdr:row>
      <xdr:rowOff>152400</xdr:rowOff>
    </xdr:from>
    <xdr:to>
      <xdr:col>1</xdr:col>
      <xdr:colOff>2619375</xdr:colOff>
      <xdr:row>4</xdr:row>
      <xdr:rowOff>2000250</xdr:rowOff>
    </xdr:to>
    <xdr:pic>
      <xdr:nvPicPr>
        <xdr:cNvPr id="0" name="image01.jpg" title="Imagen"/>
        <xdr:cNvPicPr preferRelativeResize="0"/>
      </xdr:nvPicPr>
      <xdr:blipFill>
        <a:blip cstate="print" r:embed="rId2"/>
        <a:stretch>
          <a:fillRect/>
        </a:stretch>
      </xdr:blipFill>
      <xdr:spPr>
        <a:xfrm>
          <a:ext cx="2466975" cy="1847850"/>
        </a:xfrm>
        <a:prstGeom prst="rect">
          <a:avLst/>
        </a:prstGeom>
        <a:noFill/>
      </xdr:spPr>
    </xdr:pic>
    <xdr:clientData fLocksWithSheet="0"/>
  </xdr:twoCellAnchor>
</xdr:wsDr>
</file>

<file path=xl/worksheets/_rels/sheet1.xml.rels><?xml version="1.0" encoding="UTF-8" standalone="yes"?><Relationships xmlns="http://schemas.openxmlformats.org/package/2006/relationships"><Relationship Id="rId1" Type="http://schemas.openxmlformats.org/officeDocument/2006/relationships/drawing" Target="../drawings/worksheet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pane ySplit="1.0" topLeftCell="A2" activePane="bottomLeft" state="frozen"/>
      <selection activeCell="B3" sqref="B3" pane="bottomLeft"/>
    </sheetView>
  </sheetViews>
  <sheetFormatPr customHeight="1" defaultColWidth="14.43" defaultRowHeight="15.75"/>
  <cols>
    <col customWidth="1" min="1" max="1" width="7.86"/>
    <col customWidth="1" min="2" max="2" width="88.29"/>
    <col customWidth="1" min="3" max="3" width="10.0"/>
    <col customWidth="1" min="4" max="4" width="16.43"/>
    <col customWidth="1" min="5" max="5" width="4.29"/>
    <col customWidth="1" min="6" max="7" width="6.71"/>
    <col customWidth="1" min="8" max="8" width="9.14"/>
    <col customWidth="1" min="9" max="9" width="9.57"/>
    <col customWidth="1" min="10" max="10" width="85.0"/>
    <col customWidth="1" min="11" max="11" width="13.43"/>
    <col customWidth="1" min="12" max="12" width="16.43"/>
    <col customWidth="1" min="13" max="13" width="4.29"/>
    <col customWidth="1" min="14" max="15" width="6.71"/>
    <col customWidth="1" min="16" max="16" width="10.0"/>
    <col customWidth="1" min="17" max="17" width="9.71"/>
    <col customWidth="1" min="18" max="18" width="83.0"/>
    <col customWidth="1" min="19" max="19" width="14.14"/>
    <col customWidth="1" min="20" max="20" width="16.86"/>
    <col customWidth="1" min="21" max="21" width="17.0"/>
    <col customWidth="1" min="22" max="22" width="5.43"/>
    <col customWidth="1" min="23" max="23" width="6.0"/>
  </cols>
  <sheetData>
    <row r="1">
      <c r="A1" s="1"/>
      <c r="B1" s="1" t="s">
        <v>0</v>
      </c>
      <c r="C1" s="2">
        <v>3.15</v>
      </c>
      <c r="D1" s="3"/>
      <c r="E1" s="3"/>
      <c r="F1" s="4"/>
      <c r="G1" s="4"/>
      <c r="H1" s="3"/>
      <c r="I1" s="1"/>
      <c r="J1" s="1"/>
      <c r="K1" s="2"/>
      <c r="L1" s="3"/>
      <c r="M1" s="3"/>
      <c r="N1" s="4"/>
      <c r="O1" s="4"/>
      <c r="P1" s="5"/>
      <c r="Q1" s="3"/>
      <c r="R1" s="5" t="s">
        <v>1</v>
      </c>
      <c r="S1" s="6">
        <v>0.5</v>
      </c>
      <c r="T1" s="7"/>
      <c r="U1" s="7"/>
      <c r="V1" s="7"/>
      <c r="W1" s="7"/>
    </row>
    <row r="2" ht="1.5" customHeight="1">
      <c r="A2" s="8" t="s">
        <v>2</v>
      </c>
      <c r="H2" s="9"/>
      <c r="I2" s="8" t="s">
        <v>3</v>
      </c>
      <c r="P2" s="9"/>
      <c r="Q2" s="10" t="s">
        <v>3</v>
      </c>
    </row>
    <row r="3" ht="1.5" customHeight="1">
      <c r="A3" s="11" t="s">
        <v>4</v>
      </c>
      <c r="H3" s="12"/>
      <c r="I3" s="11" t="s">
        <v>5</v>
      </c>
      <c r="P3" s="13"/>
      <c r="Q3" s="11" t="s">
        <v>6</v>
      </c>
    </row>
    <row r="4" ht="44.25" customHeight="1">
      <c r="A4" s="14" t="s">
        <v>7</v>
      </c>
      <c r="H4" s="15"/>
      <c r="I4" s="14" t="s">
        <v>8</v>
      </c>
      <c r="P4" s="15"/>
      <c r="Q4" s="14"/>
    </row>
    <row r="5" ht="182.25" customHeight="1">
      <c r="A5" s="16"/>
      <c r="B5" s="17"/>
      <c r="C5" s="17"/>
      <c r="D5" s="17"/>
      <c r="E5" s="17"/>
      <c r="F5" s="17"/>
      <c r="G5" s="17"/>
      <c r="H5" s="3"/>
      <c r="I5" s="17"/>
    </row>
    <row r="6">
      <c r="A6" s="18" t="s">
        <v>9</v>
      </c>
      <c r="E6" s="19"/>
      <c r="F6" s="19"/>
      <c r="G6" s="19"/>
      <c r="H6" s="20"/>
      <c r="I6" s="18" t="s">
        <v>10</v>
      </c>
      <c r="J6" s="18"/>
      <c r="K6" s="18"/>
      <c r="L6" s="18"/>
      <c r="M6" s="18"/>
      <c r="N6" s="18"/>
      <c r="O6" s="18"/>
      <c r="P6" s="21"/>
      <c r="Q6" s="18"/>
    </row>
    <row r="7">
      <c r="A7" s="22" t="s">
        <v>11</v>
      </c>
      <c r="D7" s="23">
        <v>3544.0</v>
      </c>
      <c r="E7" s="24"/>
      <c r="F7" s="24"/>
      <c r="G7" s="24"/>
      <c r="H7" s="25"/>
      <c r="I7" s="22" t="s">
        <v>11</v>
      </c>
      <c r="L7" s="23">
        <v>2452.0</v>
      </c>
      <c r="M7" s="24"/>
      <c r="N7" s="24"/>
      <c r="O7" s="24"/>
      <c r="P7" s="26"/>
      <c r="Q7" s="22" t="s">
        <v>11</v>
      </c>
      <c r="T7" s="23">
        <v>0.0</v>
      </c>
      <c r="U7" s="24"/>
      <c r="V7" s="24"/>
      <c r="W7" s="24"/>
    </row>
    <row r="8">
      <c r="A8" s="22" t="s">
        <v>12</v>
      </c>
      <c r="D8" s="27" t="str">
        <f>D7/$C$1</f>
        <v>$.1,125.08</v>
      </c>
      <c r="E8" s="28"/>
      <c r="F8" s="28"/>
      <c r="G8" s="28"/>
      <c r="H8" s="29"/>
      <c r="I8" s="22" t="s">
        <v>12</v>
      </c>
      <c r="L8" s="27" t="str">
        <f>L7/$C$1</f>
        <v>$.778.41</v>
      </c>
      <c r="M8" s="28"/>
      <c r="N8" s="28"/>
      <c r="O8" s="28"/>
      <c r="P8" s="30"/>
      <c r="Q8" s="22" t="s">
        <v>12</v>
      </c>
      <c r="T8" s="27" t="str">
        <f>T7/$C$1</f>
        <v>$.0.00</v>
      </c>
      <c r="U8" s="28"/>
      <c r="V8" s="28"/>
      <c r="W8" s="28"/>
    </row>
    <row r="9">
      <c r="A9" s="31" t="s">
        <v>13</v>
      </c>
      <c r="B9" s="31" t="s">
        <v>14</v>
      </c>
      <c r="C9" s="32" t="s">
        <v>15</v>
      </c>
      <c r="D9" s="33" t="s">
        <v>16</v>
      </c>
      <c r="E9" s="5"/>
      <c r="F9" s="34"/>
      <c r="G9" s="35"/>
      <c r="H9" s="36"/>
      <c r="I9" s="31" t="s">
        <v>13</v>
      </c>
      <c r="J9" s="31" t="s">
        <v>14</v>
      </c>
      <c r="K9" s="32" t="s">
        <v>15</v>
      </c>
      <c r="L9" s="33" t="s">
        <v>16</v>
      </c>
      <c r="M9" s="5"/>
      <c r="N9" s="34"/>
      <c r="O9" s="35"/>
      <c r="P9" s="5"/>
      <c r="Q9" s="31" t="s">
        <v>13</v>
      </c>
      <c r="R9" s="31" t="s">
        <v>14</v>
      </c>
      <c r="S9" s="32" t="s">
        <v>15</v>
      </c>
      <c r="T9" s="33" t="s">
        <v>16</v>
      </c>
      <c r="U9" s="5"/>
      <c r="V9" s="34"/>
      <c r="W9" s="35"/>
    </row>
    <row r="10">
      <c r="A10" s="37">
        <v>1.0</v>
      </c>
      <c r="B10" s="37" t="s">
        <v>17</v>
      </c>
      <c r="C10" s="38">
        <v>3544.0</v>
      </c>
      <c r="D10" s="39" t="str">
        <f t="shared" ref="D10:D11" si="1">A10*C10</f>
        <v>S/.3,544.00</v>
      </c>
      <c r="E10" s="40"/>
      <c r="F10" s="35"/>
      <c r="G10" s="35"/>
      <c r="H10" s="40"/>
      <c r="I10" s="37">
        <v>1.0</v>
      </c>
      <c r="J10" s="37" t="s">
        <v>18</v>
      </c>
      <c r="K10" s="38">
        <v>2452.0</v>
      </c>
      <c r="L10" s="39" t="str">
        <f t="shared" ref="L10:L11" si="2">I10*K10</f>
        <v>S/.2,452.00</v>
      </c>
      <c r="M10" s="40"/>
      <c r="N10" s="35"/>
      <c r="O10" s="35"/>
      <c r="P10" s="5"/>
      <c r="Q10" s="37"/>
      <c r="R10" s="37"/>
      <c r="S10" s="38">
        <v>0.0</v>
      </c>
      <c r="T10" s="39" t="str">
        <f t="shared" ref="T10:T11" si="3">Q10*S10</f>
        <v>S/.0.00</v>
      </c>
      <c r="U10" s="40"/>
      <c r="V10" s="35"/>
      <c r="W10" s="35"/>
    </row>
    <row r="11">
      <c r="A11" s="37">
        <v>1.0</v>
      </c>
      <c r="B11" s="41" t="s">
        <v>19</v>
      </c>
      <c r="C11" s="42">
        <v>0.0</v>
      </c>
      <c r="D11" s="39" t="str">
        <f t="shared" si="1"/>
        <v>S/.0.00</v>
      </c>
      <c r="E11" s="40"/>
      <c r="F11" s="35"/>
      <c r="G11" s="35"/>
      <c r="H11" s="40"/>
      <c r="I11" s="37"/>
      <c r="J11" s="41"/>
      <c r="K11" s="42">
        <v>0.0</v>
      </c>
      <c r="L11" s="39" t="str">
        <f t="shared" si="2"/>
        <v>S/.0.00</v>
      </c>
      <c r="M11" s="40"/>
      <c r="N11" s="35"/>
      <c r="O11" s="35"/>
      <c r="P11" s="5"/>
      <c r="Q11" s="37">
        <v>10.0</v>
      </c>
      <c r="R11" s="41" t="s">
        <v>19</v>
      </c>
      <c r="S11" s="42">
        <v>0.0</v>
      </c>
      <c r="T11" s="39" t="str">
        <f t="shared" si="3"/>
        <v>S/.0.00</v>
      </c>
      <c r="U11" s="40"/>
      <c r="V11" s="35"/>
      <c r="W11" s="35"/>
    </row>
    <row r="12" ht="17.25" customHeight="1">
      <c r="A12" s="43"/>
      <c r="B12" s="43"/>
      <c r="C12" s="43"/>
      <c r="D12" s="43"/>
      <c r="E12" s="12"/>
      <c r="F12" s="12"/>
      <c r="G12" s="12"/>
      <c r="H12" s="12"/>
      <c r="I12" s="43"/>
      <c r="J12" s="43"/>
      <c r="K12" s="43"/>
      <c r="L12" s="43"/>
      <c r="M12" s="12"/>
      <c r="N12" s="12"/>
      <c r="O12" s="12"/>
      <c r="P12" s="12"/>
      <c r="Q12" s="43"/>
      <c r="R12" s="43"/>
      <c r="S12" s="43"/>
      <c r="T12" s="43"/>
      <c r="U12" s="12"/>
      <c r="V12" s="12"/>
      <c r="W12" s="12"/>
    </row>
    <row r="13" ht="30.0" customHeight="1">
      <c r="A13" s="44" t="s">
        <v>20</v>
      </c>
      <c r="H13" s="12"/>
      <c r="I13" s="44" t="s">
        <v>21</v>
      </c>
      <c r="P13" s="12"/>
      <c r="Q13" s="44" t="s">
        <v>22</v>
      </c>
    </row>
    <row r="14">
      <c r="A14" s="45" t="s">
        <v>11</v>
      </c>
      <c r="D14" s="46" t="str">
        <f>D16+D17+D18</f>
        <v>S/.950.00</v>
      </c>
      <c r="E14" s="47"/>
      <c r="F14" s="47"/>
      <c r="G14" s="47"/>
      <c r="H14" s="48"/>
      <c r="I14" s="49" t="s">
        <v>11</v>
      </c>
      <c r="L14" s="46" t="str">
        <f>L16+L17+L18</f>
        <v>S/.0.00</v>
      </c>
      <c r="M14" s="50"/>
      <c r="N14" s="50"/>
      <c r="O14" s="50"/>
      <c r="P14" s="48"/>
      <c r="Q14" s="49" t="s">
        <v>11</v>
      </c>
      <c r="T14" s="46" t="str">
        <f>T16+T17+T18</f>
        <v>S/.0.00</v>
      </c>
      <c r="U14" s="50"/>
      <c r="V14" s="50"/>
      <c r="W14" s="50"/>
    </row>
    <row r="15">
      <c r="A15" s="45" t="s">
        <v>12</v>
      </c>
      <c r="D15" s="51" t="str">
        <f>D14/$C$1</f>
        <v>$.301.59</v>
      </c>
      <c r="E15" s="47"/>
      <c r="F15" s="47"/>
      <c r="G15" s="47"/>
      <c r="H15" s="48"/>
      <c r="I15" s="49" t="s">
        <v>12</v>
      </c>
      <c r="L15" s="51" t="str">
        <f>L14/$C$1</f>
        <v>$.0.00</v>
      </c>
      <c r="M15" s="50"/>
      <c r="N15" s="50"/>
      <c r="O15" s="50"/>
      <c r="P15" s="48"/>
      <c r="Q15" s="49" t="s">
        <v>12</v>
      </c>
      <c r="T15" s="51" t="str">
        <f>T14/$C$1</f>
        <v>$.0.00</v>
      </c>
      <c r="U15" s="50"/>
      <c r="V15" s="50"/>
      <c r="W15" s="50"/>
    </row>
    <row r="16">
      <c r="A16" s="37">
        <v>1.0</v>
      </c>
      <c r="B16" s="37" t="s">
        <v>23</v>
      </c>
      <c r="C16" s="42">
        <v>950.0</v>
      </c>
      <c r="D16" s="39" t="str">
        <f>A16*C16</f>
        <v>S/.950.00</v>
      </c>
      <c r="E16" s="3"/>
      <c r="F16" s="34"/>
      <c r="G16" s="34"/>
      <c r="H16" s="3"/>
      <c r="I16" s="37">
        <v>1.0</v>
      </c>
      <c r="J16" s="37" t="s">
        <v>24</v>
      </c>
      <c r="K16" s="42">
        <v>0.0</v>
      </c>
      <c r="L16" s="39" t="str">
        <f>I16*K16</f>
        <v>S/.0.00</v>
      </c>
      <c r="M16" s="3"/>
      <c r="N16" s="34"/>
      <c r="O16" s="34"/>
      <c r="P16" s="5"/>
      <c r="Q16" s="37"/>
      <c r="R16" s="37"/>
      <c r="S16" s="42"/>
      <c r="T16" s="39" t="str">
        <f t="shared" ref="T16:T17" si="4">Q16*S16</f>
        <v>S/.0.00</v>
      </c>
      <c r="U16" s="3"/>
      <c r="V16" s="34"/>
      <c r="W16" s="34"/>
    </row>
    <row r="17">
      <c r="A17" s="37"/>
      <c r="B17" s="37"/>
      <c r="C17" s="42"/>
      <c r="D17" s="39"/>
      <c r="E17" s="3"/>
      <c r="F17" s="34"/>
      <c r="G17" s="34"/>
      <c r="H17" s="3"/>
      <c r="I17" s="37"/>
      <c r="J17" s="37"/>
      <c r="K17" s="42"/>
      <c r="L17" s="39"/>
      <c r="M17" s="3"/>
      <c r="N17" s="34"/>
      <c r="O17" s="34"/>
      <c r="P17" s="5"/>
      <c r="Q17" s="37"/>
      <c r="R17" s="37"/>
      <c r="S17" s="42"/>
      <c r="T17" s="39" t="str">
        <f t="shared" si="4"/>
        <v>S/.0.00</v>
      </c>
      <c r="U17" s="3"/>
      <c r="V17" s="34"/>
      <c r="W17" s="34"/>
    </row>
    <row r="18" ht="18.75" customHeight="1">
      <c r="A18" s="31"/>
      <c r="B18" s="31"/>
      <c r="C18" s="32"/>
      <c r="D18" s="52"/>
      <c r="E18" s="3"/>
      <c r="F18" s="4"/>
      <c r="G18" s="4"/>
      <c r="H18" s="3"/>
      <c r="I18" s="31"/>
      <c r="J18" s="31"/>
      <c r="K18" s="32"/>
      <c r="L18" s="52"/>
      <c r="M18" s="3"/>
      <c r="N18" s="4"/>
      <c r="O18" s="4"/>
      <c r="P18" s="5"/>
      <c r="Q18" s="31"/>
      <c r="R18" s="31"/>
      <c r="S18" s="32"/>
      <c r="T18" s="52"/>
      <c r="U18" s="3"/>
      <c r="V18" s="4"/>
      <c r="W18" s="4"/>
    </row>
    <row r="19">
      <c r="A19" s="18" t="s">
        <v>25</v>
      </c>
      <c r="H19" s="3"/>
      <c r="I19" s="18" t="s">
        <v>25</v>
      </c>
      <c r="P19" s="5"/>
      <c r="Q19" s="18" t="s">
        <v>25</v>
      </c>
    </row>
    <row r="20">
      <c r="A20" s="53" t="s">
        <v>11</v>
      </c>
      <c r="D20" s="54">
        <v>0.0</v>
      </c>
      <c r="E20" s="9"/>
      <c r="F20" s="55"/>
      <c r="G20" s="55"/>
      <c r="H20" s="56"/>
      <c r="I20" s="53" t="s">
        <v>11</v>
      </c>
      <c r="L20" s="54">
        <v>0.0</v>
      </c>
      <c r="M20" s="9"/>
      <c r="N20" s="55"/>
      <c r="O20" s="55"/>
      <c r="P20" s="57"/>
      <c r="Q20" s="53" t="s">
        <v>11</v>
      </c>
      <c r="T20" s="54">
        <v>0.0</v>
      </c>
      <c r="U20" s="9"/>
      <c r="V20" s="55"/>
      <c r="W20" s="55"/>
    </row>
    <row r="21">
      <c r="A21" s="53" t="s">
        <v>12</v>
      </c>
      <c r="D21" s="51" t="str">
        <f>D20/$C$1</f>
        <v>$.0.00</v>
      </c>
      <c r="E21" s="9"/>
      <c r="F21" s="55"/>
      <c r="G21" s="55"/>
      <c r="H21" s="56"/>
      <c r="I21" s="53" t="s">
        <v>12</v>
      </c>
      <c r="L21" s="51" t="str">
        <f>L20/$C$1</f>
        <v>$.0.00</v>
      </c>
      <c r="M21" s="9"/>
      <c r="N21" s="55"/>
      <c r="O21" s="55"/>
      <c r="P21" s="57"/>
      <c r="Q21" s="53" t="s">
        <v>12</v>
      </c>
      <c r="T21" s="51" t="str">
        <f>T20/$C$1</f>
        <v>$.0.00</v>
      </c>
      <c r="U21" s="9"/>
      <c r="V21" s="55"/>
      <c r="W21" s="55"/>
    </row>
    <row r="22">
      <c r="A22" s="37"/>
      <c r="B22" s="37"/>
      <c r="C22" s="42"/>
      <c r="D22" s="39"/>
      <c r="E22" s="3"/>
      <c r="F22" s="34"/>
      <c r="G22" s="34"/>
      <c r="H22" s="3"/>
      <c r="I22" s="37"/>
      <c r="J22" s="37"/>
      <c r="K22" s="42"/>
      <c r="L22" s="39"/>
      <c r="M22" s="3"/>
      <c r="N22" s="34"/>
      <c r="O22" s="34"/>
      <c r="P22" s="5"/>
      <c r="Q22" s="37"/>
      <c r="R22" s="37"/>
      <c r="S22" s="42"/>
      <c r="T22" s="39"/>
      <c r="U22" s="3"/>
      <c r="V22" s="34"/>
      <c r="W22" s="34"/>
    </row>
    <row r="23" ht="54.75" customHeight="1">
      <c r="A23" s="37"/>
      <c r="B23" s="58"/>
      <c r="C23" s="42"/>
      <c r="D23" s="39"/>
      <c r="E23" s="3"/>
      <c r="F23" s="34"/>
      <c r="G23" s="34"/>
      <c r="H23" s="3"/>
      <c r="I23" s="37"/>
      <c r="J23" s="58"/>
      <c r="K23" s="42"/>
      <c r="L23" s="39"/>
      <c r="M23" s="3"/>
      <c r="N23" s="34"/>
      <c r="O23" s="34"/>
      <c r="P23" s="3"/>
      <c r="Q23" s="37"/>
      <c r="R23" s="58"/>
      <c r="S23" s="42"/>
      <c r="T23" s="39"/>
      <c r="U23" s="3"/>
      <c r="V23" s="34"/>
      <c r="W23" s="34"/>
    </row>
    <row r="24">
      <c r="A24" s="31"/>
      <c r="B24" s="31"/>
      <c r="D24" s="52"/>
      <c r="E24" s="3"/>
      <c r="F24" s="4"/>
      <c r="G24" s="4"/>
      <c r="H24" s="3"/>
      <c r="I24" s="31"/>
      <c r="J24" s="31"/>
      <c r="L24" s="52"/>
      <c r="M24" s="3"/>
      <c r="N24" s="4"/>
      <c r="O24" s="4"/>
      <c r="P24" s="5"/>
      <c r="Q24" s="31"/>
      <c r="R24" s="31"/>
      <c r="T24" s="52"/>
      <c r="U24" s="3"/>
      <c r="V24" s="4"/>
      <c r="W24" s="4"/>
    </row>
    <row r="25" ht="11.25" customHeight="1">
      <c r="A25" s="59" t="s">
        <v>26</v>
      </c>
      <c r="C25" s="59"/>
      <c r="D25" s="60" t="str">
        <f>D20+D14+D7</f>
        <v>S/.4,494.00</v>
      </c>
      <c r="E25" s="61"/>
      <c r="F25" s="61"/>
      <c r="G25" s="61"/>
      <c r="H25" s="61"/>
      <c r="I25" s="59" t="s">
        <v>27</v>
      </c>
      <c r="K25" s="59"/>
      <c r="L25" s="60" t="str">
        <f>L20+L14+L7</f>
        <v>S/.2,452.00</v>
      </c>
      <c r="M25" s="61"/>
      <c r="N25" s="61"/>
      <c r="O25" s="61"/>
      <c r="P25" s="61"/>
      <c r="Q25" s="59" t="s">
        <v>28</v>
      </c>
      <c r="S25" s="59"/>
      <c r="T25" s="60" t="str">
        <f>T20+T14+T7</f>
        <v>S/.0.00</v>
      </c>
      <c r="U25" s="61"/>
      <c r="V25" s="61"/>
      <c r="W25" s="61"/>
    </row>
    <row r="26" ht="11.25" customHeight="1">
      <c r="A26" s="62" t="s">
        <v>29</v>
      </c>
      <c r="C26" s="62"/>
      <c r="D26" s="63" t="str">
        <f>D25/$C$1</f>
        <v>$.1,426.67</v>
      </c>
      <c r="E26" s="64"/>
      <c r="F26" s="64"/>
      <c r="G26" s="64"/>
      <c r="H26" s="64"/>
      <c r="I26" s="62" t="s">
        <v>29</v>
      </c>
      <c r="K26" s="62"/>
      <c r="L26" s="63" t="str">
        <f>L25/$C$1</f>
        <v>$.778.41</v>
      </c>
      <c r="M26" s="64"/>
      <c r="N26" s="64"/>
      <c r="O26" s="64"/>
      <c r="P26" s="64"/>
      <c r="Q26" s="62" t="s">
        <v>29</v>
      </c>
      <c r="S26" s="62"/>
      <c r="T26" s="63" t="str">
        <f>T25/$C$1</f>
        <v>$.0.00</v>
      </c>
      <c r="U26" s="64"/>
      <c r="V26" s="64"/>
      <c r="W26" s="64"/>
    </row>
    <row r="27" ht="11.25" customHeight="1">
      <c r="A27" s="65"/>
      <c r="B27" s="65"/>
      <c r="C27" s="65"/>
      <c r="D27" s="66"/>
      <c r="E27" s="29"/>
      <c r="F27" s="29"/>
      <c r="G27" s="29"/>
      <c r="H27" s="29"/>
      <c r="I27" s="65"/>
      <c r="J27" s="65"/>
      <c r="K27" s="65"/>
      <c r="L27" s="66"/>
      <c r="M27" s="29"/>
      <c r="N27" s="29"/>
      <c r="O27" s="29"/>
      <c r="P27" s="29"/>
      <c r="Q27" s="29"/>
      <c r="R27" s="67"/>
      <c r="S27" s="29"/>
      <c r="T27" s="29"/>
      <c r="U27" s="29"/>
      <c r="V27" s="29"/>
      <c r="W27" s="29"/>
    </row>
    <row r="28" ht="54.75" customHeight="1">
      <c r="A28" s="68" t="s">
        <v>30</v>
      </c>
      <c r="E28" s="69"/>
      <c r="F28" s="9"/>
      <c r="G28" s="9"/>
      <c r="H28" s="9"/>
      <c r="I28" s="68" t="s">
        <v>30</v>
      </c>
      <c r="M28" s="69"/>
      <c r="N28" s="9"/>
      <c r="O28" s="9"/>
      <c r="P28" s="9"/>
      <c r="Q28" s="68" t="s">
        <v>30</v>
      </c>
      <c r="U28" s="69"/>
      <c r="V28" s="9"/>
      <c r="W28" s="3"/>
    </row>
    <row r="29" ht="54.75" customHeight="1">
      <c r="A29" s="70" t="s">
        <v>31</v>
      </c>
      <c r="E29" s="69"/>
      <c r="F29" s="9"/>
      <c r="G29" s="9"/>
      <c r="H29" s="9"/>
      <c r="I29" s="70" t="s">
        <v>31</v>
      </c>
      <c r="M29" s="69"/>
      <c r="N29" s="9"/>
      <c r="O29" s="9"/>
      <c r="P29" s="9"/>
      <c r="Q29" s="70" t="s">
        <v>31</v>
      </c>
      <c r="U29" s="69"/>
      <c r="V29" s="9"/>
      <c r="W29" s="3"/>
    </row>
    <row r="30" ht="54.75" customHeight="1">
      <c r="A30" s="68" t="s">
        <v>32</v>
      </c>
      <c r="E30" s="69"/>
      <c r="F30" s="9"/>
      <c r="G30" s="9"/>
      <c r="H30" s="9"/>
      <c r="I30" s="68" t="s">
        <v>32</v>
      </c>
      <c r="M30" s="69"/>
      <c r="N30" s="9"/>
      <c r="O30" s="9"/>
      <c r="P30" s="9"/>
      <c r="Q30" s="68" t="s">
        <v>32</v>
      </c>
      <c r="U30" s="69"/>
      <c r="V30" s="9"/>
      <c r="W30" s="3"/>
    </row>
    <row r="31" ht="54.75" customHeight="1">
      <c r="A31" s="70" t="s">
        <v>33</v>
      </c>
      <c r="E31" s="69"/>
      <c r="F31" s="9"/>
      <c r="G31" s="9"/>
      <c r="H31" s="9"/>
      <c r="I31" s="70" t="s">
        <v>33</v>
      </c>
      <c r="M31" s="69"/>
      <c r="N31" s="9"/>
      <c r="O31" s="9"/>
      <c r="P31" s="9"/>
      <c r="Q31" s="70" t="s">
        <v>33</v>
      </c>
      <c r="U31" s="69"/>
      <c r="V31" s="9"/>
      <c r="W31" s="3"/>
    </row>
    <row r="32" ht="54.75" customHeight="1">
      <c r="A32" s="68" t="s">
        <v>34</v>
      </c>
      <c r="E32" s="69"/>
      <c r="F32" s="9"/>
      <c r="G32" s="9"/>
      <c r="H32" s="9"/>
      <c r="I32" s="68" t="s">
        <v>34</v>
      </c>
      <c r="M32" s="69"/>
      <c r="N32" s="9"/>
      <c r="O32" s="9"/>
      <c r="P32" s="9"/>
      <c r="Q32" s="68" t="s">
        <v>34</v>
      </c>
      <c r="U32" s="69"/>
      <c r="V32" s="9"/>
      <c r="W32" s="3"/>
    </row>
    <row r="33" ht="54.75" customHeight="1">
      <c r="A33" s="70" t="s">
        <v>35</v>
      </c>
      <c r="E33" s="69"/>
      <c r="F33" s="9"/>
      <c r="G33" s="9"/>
      <c r="H33" s="9"/>
      <c r="I33" s="70" t="s">
        <v>35</v>
      </c>
      <c r="M33" s="69"/>
      <c r="N33" s="9"/>
      <c r="O33" s="9"/>
      <c r="P33" s="9"/>
      <c r="Q33" s="70" t="s">
        <v>35</v>
      </c>
      <c r="U33" s="69"/>
      <c r="V33" s="9"/>
      <c r="W33" s="3"/>
    </row>
    <row r="34" ht="54.75" customHeight="1">
      <c r="A34" s="68" t="s">
        <v>36</v>
      </c>
      <c r="E34" s="69"/>
      <c r="F34" s="9"/>
      <c r="G34" s="9"/>
      <c r="H34" s="9"/>
      <c r="I34" s="68" t="s">
        <v>36</v>
      </c>
      <c r="M34" s="69"/>
      <c r="N34" s="9"/>
      <c r="O34" s="9"/>
      <c r="P34" s="9"/>
      <c r="Q34" s="68" t="s">
        <v>36</v>
      </c>
      <c r="U34" s="69"/>
      <c r="V34" s="9"/>
      <c r="W34" s="3"/>
    </row>
    <row r="35" ht="54.75" customHeight="1">
      <c r="A35" s="70" t="s">
        <v>37</v>
      </c>
      <c r="E35" s="69"/>
      <c r="F35" s="9"/>
      <c r="G35" s="9"/>
      <c r="H35" s="9"/>
      <c r="I35" s="70" t="s">
        <v>37</v>
      </c>
      <c r="M35" s="69"/>
      <c r="N35" s="9"/>
      <c r="O35" s="9"/>
      <c r="P35" s="9"/>
      <c r="Q35" s="70" t="s">
        <v>37</v>
      </c>
      <c r="U35" s="69"/>
      <c r="V35" s="9"/>
      <c r="W35" s="3"/>
    </row>
    <row r="36" ht="54.75" customHeight="1">
      <c r="A36" s="69"/>
      <c r="B36" s="69"/>
      <c r="C36" s="71"/>
      <c r="D36" s="71"/>
      <c r="E36" s="69"/>
      <c r="F36" s="9"/>
      <c r="G36" s="9"/>
      <c r="H36" s="9"/>
      <c r="I36" s="69"/>
      <c r="J36" s="69"/>
      <c r="K36" s="71"/>
      <c r="L36" s="71"/>
      <c r="M36" s="69"/>
      <c r="N36" s="9"/>
      <c r="O36" s="9"/>
      <c r="P36" s="9"/>
      <c r="Q36" s="69"/>
      <c r="R36" s="69"/>
      <c r="S36" s="71"/>
      <c r="T36" s="71"/>
      <c r="U36" s="69"/>
      <c r="V36" s="9"/>
      <c r="W36" s="3"/>
    </row>
    <row r="37" ht="54.75" customHeight="1">
      <c r="A37" s="68" t="s">
        <v>38</v>
      </c>
      <c r="E37" s="69"/>
      <c r="F37" s="9"/>
      <c r="G37" s="9"/>
      <c r="H37" s="9"/>
      <c r="I37" s="68" t="s">
        <v>38</v>
      </c>
      <c r="M37" s="69"/>
      <c r="N37" s="9"/>
      <c r="O37" s="9"/>
      <c r="P37" s="9"/>
      <c r="Q37" s="68" t="s">
        <v>38</v>
      </c>
      <c r="U37" s="69"/>
      <c r="V37" s="9"/>
      <c r="W37" s="3"/>
    </row>
    <row r="38" ht="54.75" customHeight="1">
      <c r="A38" s="70" t="s">
        <v>39</v>
      </c>
      <c r="F38" s="9"/>
      <c r="G38" s="9"/>
      <c r="H38" s="9"/>
      <c r="I38" s="70" t="s">
        <v>39</v>
      </c>
      <c r="N38" s="9"/>
      <c r="O38" s="9"/>
      <c r="P38" s="9"/>
      <c r="Q38" s="70" t="s">
        <v>39</v>
      </c>
      <c r="V38" s="9"/>
      <c r="W38" s="3"/>
    </row>
    <row r="39" ht="54.75" customHeight="1">
      <c r="A39" s="69"/>
      <c r="B39" s="69"/>
      <c r="C39" s="71"/>
      <c r="D39" s="71"/>
      <c r="E39" s="69"/>
      <c r="F39" s="9"/>
      <c r="G39" s="9"/>
      <c r="H39" s="9"/>
      <c r="I39" s="69"/>
      <c r="J39" s="69"/>
      <c r="K39" s="71"/>
      <c r="L39" s="71"/>
      <c r="M39" s="69"/>
      <c r="N39" s="9"/>
      <c r="O39" s="9"/>
      <c r="P39" s="9"/>
      <c r="Q39" s="69"/>
      <c r="R39" s="69"/>
      <c r="S39" s="71"/>
      <c r="T39" s="71"/>
      <c r="U39" s="69"/>
      <c r="V39" s="9"/>
      <c r="W39" s="3"/>
    </row>
    <row r="40" ht="54.75" customHeight="1">
      <c r="A40" s="68" t="s">
        <v>40</v>
      </c>
      <c r="E40" s="69"/>
      <c r="F40" s="9"/>
      <c r="G40" s="9"/>
      <c r="H40" s="9"/>
      <c r="I40" s="68" t="s">
        <v>40</v>
      </c>
      <c r="M40" s="69"/>
      <c r="N40" s="9"/>
      <c r="O40" s="9"/>
      <c r="P40" s="9"/>
      <c r="Q40" s="68" t="s">
        <v>40</v>
      </c>
      <c r="U40" s="69"/>
      <c r="V40" s="9"/>
      <c r="W40" s="3"/>
    </row>
    <row r="41" ht="54.75" customHeight="1">
      <c r="A41" s="70" t="s">
        <v>41</v>
      </c>
      <c r="E41" s="69"/>
      <c r="F41" s="9"/>
      <c r="G41" s="9"/>
      <c r="H41" s="9"/>
      <c r="I41" s="70" t="s">
        <v>41</v>
      </c>
      <c r="M41" s="69"/>
      <c r="N41" s="9"/>
      <c r="O41" s="9"/>
      <c r="P41" s="9"/>
      <c r="Q41" s="70" t="s">
        <v>41</v>
      </c>
      <c r="U41" s="69"/>
      <c r="V41" s="9"/>
      <c r="W41" s="3"/>
    </row>
    <row r="42" ht="54.75" customHeight="1">
      <c r="A42" s="69"/>
      <c r="B42" s="69"/>
      <c r="C42" s="69"/>
      <c r="D42" s="69"/>
      <c r="E42" s="69"/>
      <c r="F42" s="9"/>
      <c r="G42" s="9"/>
      <c r="H42" s="9"/>
      <c r="I42" s="69"/>
      <c r="J42" s="69"/>
      <c r="K42" s="69"/>
      <c r="L42" s="69"/>
      <c r="M42" s="69"/>
      <c r="N42" s="9"/>
      <c r="O42" s="9"/>
      <c r="P42" s="9"/>
      <c r="Q42" s="69"/>
      <c r="R42" s="69"/>
      <c r="S42" s="69"/>
      <c r="T42" s="69"/>
      <c r="U42" s="69"/>
      <c r="V42" s="9"/>
      <c r="W42" s="3"/>
    </row>
    <row r="43" ht="54.75" customHeight="1">
      <c r="A43" s="68" t="s">
        <v>42</v>
      </c>
      <c r="E43" s="69"/>
      <c r="F43" s="9"/>
      <c r="G43" s="9"/>
      <c r="H43" s="9"/>
      <c r="I43" s="68" t="s">
        <v>42</v>
      </c>
      <c r="M43" s="69"/>
      <c r="N43" s="9"/>
      <c r="O43" s="9"/>
      <c r="P43" s="9"/>
      <c r="Q43" s="68" t="s">
        <v>42</v>
      </c>
      <c r="U43" s="69"/>
      <c r="V43" s="9"/>
      <c r="W43" s="3"/>
    </row>
    <row r="44" ht="54.75" customHeight="1">
      <c r="A44" s="70" t="s">
        <v>43</v>
      </c>
      <c r="F44" s="9"/>
      <c r="G44" s="9"/>
      <c r="H44" s="9"/>
      <c r="I44" s="70" t="s">
        <v>43</v>
      </c>
      <c r="N44" s="9"/>
      <c r="O44" s="9"/>
      <c r="P44" s="9"/>
      <c r="Q44" s="70" t="s">
        <v>43</v>
      </c>
      <c r="V44" s="9"/>
      <c r="W44" s="3"/>
    </row>
  </sheetData>
  <mergeCells count="87">
    <mergeCell ref="Q25:R25"/>
    <mergeCell ref="R24:S24"/>
    <mergeCell ref="B24:C24"/>
    <mergeCell ref="Q31:T31"/>
    <mergeCell ref="Q32:T32"/>
    <mergeCell ref="Q33:T33"/>
    <mergeCell ref="Q34:T34"/>
    <mergeCell ref="Q30:T30"/>
    <mergeCell ref="Q28:T28"/>
    <mergeCell ref="Q26:R26"/>
    <mergeCell ref="J24:K24"/>
    <mergeCell ref="I26:J26"/>
    <mergeCell ref="I25:J25"/>
    <mergeCell ref="I29:L29"/>
    <mergeCell ref="I30:L30"/>
    <mergeCell ref="I28:L28"/>
    <mergeCell ref="Q43:T43"/>
    <mergeCell ref="I43:L43"/>
    <mergeCell ref="I40:L40"/>
    <mergeCell ref="I41:L41"/>
    <mergeCell ref="A41:D41"/>
    <mergeCell ref="A43:D43"/>
    <mergeCell ref="A44:E44"/>
    <mergeCell ref="Q40:T40"/>
    <mergeCell ref="Q44:U44"/>
    <mergeCell ref="Q41:T41"/>
    <mergeCell ref="I44:M44"/>
    <mergeCell ref="A40:D40"/>
    <mergeCell ref="I38:M38"/>
    <mergeCell ref="I37:L37"/>
    <mergeCell ref="A38:E38"/>
    <mergeCell ref="A37:D37"/>
    <mergeCell ref="Q38:U38"/>
    <mergeCell ref="Q37:T37"/>
    <mergeCell ref="I35:L35"/>
    <mergeCell ref="A35:D35"/>
    <mergeCell ref="Q35:T35"/>
    <mergeCell ref="A32:D32"/>
    <mergeCell ref="I32:L32"/>
    <mergeCell ref="I34:L34"/>
    <mergeCell ref="I33:L33"/>
    <mergeCell ref="A33:D33"/>
    <mergeCell ref="A34:D34"/>
    <mergeCell ref="A30:D30"/>
    <mergeCell ref="A25:B25"/>
    <mergeCell ref="A26:B26"/>
    <mergeCell ref="A31:D31"/>
    <mergeCell ref="I31:L31"/>
    <mergeCell ref="Q2:W2"/>
    <mergeCell ref="Q3:W3"/>
    <mergeCell ref="Q4:W4"/>
    <mergeCell ref="I2:O2"/>
    <mergeCell ref="I3:O3"/>
    <mergeCell ref="I4:O4"/>
    <mergeCell ref="Q19:W19"/>
    <mergeCell ref="I19:O19"/>
    <mergeCell ref="A19:G19"/>
    <mergeCell ref="I7:K7"/>
    <mergeCell ref="I8:K8"/>
    <mergeCell ref="A7:C7"/>
    <mergeCell ref="A8:C8"/>
    <mergeCell ref="A4:G4"/>
    <mergeCell ref="A6:D6"/>
    <mergeCell ref="A2:G2"/>
    <mergeCell ref="A3:G3"/>
    <mergeCell ref="I21:K21"/>
    <mergeCell ref="Q21:S21"/>
    <mergeCell ref="A21:C21"/>
    <mergeCell ref="A20:C20"/>
    <mergeCell ref="Q13:W13"/>
    <mergeCell ref="I13:O13"/>
    <mergeCell ref="A14:C14"/>
    <mergeCell ref="A13:G13"/>
    <mergeCell ref="A15:C15"/>
    <mergeCell ref="I14:K14"/>
    <mergeCell ref="I15:K15"/>
    <mergeCell ref="Q7:S7"/>
    <mergeCell ref="Q6:W6"/>
    <mergeCell ref="Q8:S8"/>
    <mergeCell ref="Q14:S14"/>
    <mergeCell ref="Q15:S15"/>
    <mergeCell ref="I20:K20"/>
    <mergeCell ref="Q20:S20"/>
    <mergeCell ref="I5:O5"/>
    <mergeCell ref="A28:D28"/>
    <mergeCell ref="A29:D29"/>
    <mergeCell ref="Q29:T29"/>
  </mergeCells>
  <drawing r:id="rId1"/>
</worksheet>
</file>